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CEBE3DD1-2E09-43C7-88F3-FA566ED64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identes-Inciden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1" l="1"/>
  <c r="M28" i="1"/>
  <c r="L21" i="1"/>
  <c r="L22" i="1"/>
  <c r="L23" i="1"/>
  <c r="L20" i="1"/>
  <c r="C21" i="1"/>
  <c r="C22" i="1"/>
  <c r="C23" i="1"/>
  <c r="C24" i="1"/>
  <c r="C25" i="1"/>
  <c r="C20" i="1"/>
  <c r="B17" i="1"/>
</calcChain>
</file>

<file path=xl/sharedStrings.xml><?xml version="1.0" encoding="utf-8"?>
<sst xmlns="http://schemas.openxmlformats.org/spreadsheetml/2006/main" count="49" uniqueCount="43">
  <si>
    <t>%</t>
  </si>
  <si>
    <t>Fecha</t>
  </si>
  <si>
    <t>Casos</t>
  </si>
  <si>
    <t>Gran Total</t>
  </si>
  <si>
    <t>Categoria</t>
  </si>
  <si>
    <t>Ubicación</t>
  </si>
  <si>
    <t>%  Casos</t>
  </si>
  <si>
    <t>Cuartil</t>
  </si>
  <si>
    <t>% Casos</t>
  </si>
  <si>
    <t>Puesto de Trabajo</t>
  </si>
  <si>
    <t>Turno</t>
  </si>
  <si>
    <t>Día</t>
  </si>
  <si>
    <t>Noche</t>
  </si>
  <si>
    <t>Dolor</t>
  </si>
  <si>
    <t>Cortadas</t>
  </si>
  <si>
    <t>Estres por calor</t>
  </si>
  <si>
    <t>Golpe</t>
  </si>
  <si>
    <t>Punzamiento</t>
  </si>
  <si>
    <t>Dolor de cabeza</t>
  </si>
  <si>
    <t>Fiebre</t>
  </si>
  <si>
    <t>Mareos</t>
  </si>
  <si>
    <t>Dolor muscular</t>
  </si>
  <si>
    <t>Afectación visual</t>
  </si>
  <si>
    <t>Laceración</t>
  </si>
  <si>
    <t>Hipertensión</t>
  </si>
  <si>
    <t>Esguince</t>
  </si>
  <si>
    <t>Caida</t>
  </si>
  <si>
    <t>Administrativo</t>
  </si>
  <si>
    <t>Supervisor</t>
  </si>
  <si>
    <t>Ayudante</t>
  </si>
  <si>
    <t>Tecnico</t>
  </si>
  <si>
    <t>Limpieza</t>
  </si>
  <si>
    <t>Almacen</t>
  </si>
  <si>
    <t>Trimestre 1</t>
  </si>
  <si>
    <t>Trimestre 2</t>
  </si>
  <si>
    <t>Trimestre 3</t>
  </si>
  <si>
    <t>Trimestre 4</t>
  </si>
  <si>
    <t>DASHBOARD ACCIDENTE E INCIDENTES</t>
  </si>
  <si>
    <t>Oficina 1</t>
  </si>
  <si>
    <t>Oficina  2</t>
  </si>
  <si>
    <t>Oficina 3</t>
  </si>
  <si>
    <t>Cliente 1</t>
  </si>
  <si>
    <t>Cliente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</si>
</sst>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/>
    </xf>
    <xf numFmtId="9" fontId="0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'Accidentes-Incidentes'!$B$2</c:f>
              <c:strCache>
                <c:ptCount val="1"/>
                <c:pt idx="0">
                  <c:v>Casos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chemeClr val="bg1"/>
              </a:bgClr>
            </a:pattFill>
            <a:ln w="76200"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'Accidentes-Incidentes'!$A$3:$A$16</c:f>
              <c:strCache>
                <c:ptCount val="14"/>
                <c:pt idx="0">
                  <c:v>Dolor</c:v>
                </c:pt>
                <c:pt idx="1">
                  <c:v>Cortadas</c:v>
                </c:pt>
                <c:pt idx="2">
                  <c:v>Estres por calor</c:v>
                </c:pt>
                <c:pt idx="3">
                  <c:v>Golpe</c:v>
                </c:pt>
                <c:pt idx="4">
                  <c:v>Caida</c:v>
                </c:pt>
                <c:pt idx="5">
                  <c:v>Punzamiento</c:v>
                </c:pt>
                <c:pt idx="6">
                  <c:v>Dolor de cabeza</c:v>
                </c:pt>
                <c:pt idx="7">
                  <c:v>Fiebre</c:v>
                </c:pt>
                <c:pt idx="8">
                  <c:v>Mareos</c:v>
                </c:pt>
                <c:pt idx="9">
                  <c:v>Dolor muscular</c:v>
                </c:pt>
                <c:pt idx="10">
                  <c:v>Afectación visual</c:v>
                </c:pt>
                <c:pt idx="11">
                  <c:v>Laceración</c:v>
                </c:pt>
                <c:pt idx="12">
                  <c:v>Hipertensión</c:v>
                </c:pt>
                <c:pt idx="13">
                  <c:v>Esguince</c:v>
                </c:pt>
              </c:strCache>
            </c:strRef>
          </c:cat>
          <c:val>
            <c:numRef>
              <c:f>'Accidentes-Incidentes'!$B$3:$B$16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F3-4B2D-B765-4BD909F55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38900144"/>
        <c:axId val="1538900688"/>
        <c:axId val="0"/>
      </c:bar3DChart>
      <c:catAx>
        <c:axId val="15389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38900688"/>
        <c:crosses val="autoZero"/>
        <c:auto val="1"/>
        <c:lblAlgn val="ctr"/>
        <c:lblOffset val="100"/>
        <c:noMultiLvlLbl val="0"/>
      </c:catAx>
      <c:valAx>
        <c:axId val="15389006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3890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noFill/>
      <a:prstDash val="lgDash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'Accidentes-Incidentes'!$B$27</c:f>
              <c:strCache>
                <c:ptCount val="1"/>
                <c:pt idx="0">
                  <c:v>Casos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'Accidentes-Incidentes'!$A$28:$A$33</c:f>
              <c:strCache>
                <c:ptCount val="6"/>
                <c:pt idx="0">
                  <c:v>Supervisor</c:v>
                </c:pt>
                <c:pt idx="1">
                  <c:v>Tecnico</c:v>
                </c:pt>
                <c:pt idx="2">
                  <c:v>Ayudante</c:v>
                </c:pt>
                <c:pt idx="3">
                  <c:v>Almacen</c:v>
                </c:pt>
                <c:pt idx="4">
                  <c:v>Limpieza</c:v>
                </c:pt>
                <c:pt idx="5">
                  <c:v>Administrativo</c:v>
                </c:pt>
              </c:strCache>
            </c:strRef>
          </c:cat>
          <c:val>
            <c:numRef>
              <c:f>'Accidentes-Incidentes'!$B$28:$B$33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2-48B2-B3C8-519F7F598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8937152"/>
        <c:axId val="2048921920"/>
      </c:barChart>
      <c:catAx>
        <c:axId val="204893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921920"/>
        <c:crosses val="autoZero"/>
        <c:auto val="1"/>
        <c:lblAlgn val="ctr"/>
        <c:lblOffset val="100"/>
        <c:noMultiLvlLbl val="0"/>
      </c:catAx>
      <c:valAx>
        <c:axId val="2048921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48937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'Accidentes-Incidentes'!$L$27</c:f>
              <c:strCache>
                <c:ptCount val="1"/>
                <c:pt idx="0">
                  <c:v>Casos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chemeClr val="bg1"/>
              </a:bgClr>
            </a:patt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777778071568241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C0-4A19-BC5D-3C0398D2A0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'Accidentes-Incidentes'!$K$28:$K$29</c:f>
              <c:strCache>
                <c:ptCount val="2"/>
                <c:pt idx="0">
                  <c:v>Día</c:v>
                </c:pt>
                <c:pt idx="1">
                  <c:v>Noche</c:v>
                </c:pt>
              </c:strCache>
            </c:strRef>
          </c:cat>
          <c:val>
            <c:numRef>
              <c:f>'Accidentes-Incidentes'!$L$28:$L$29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0-4A19-BC5D-3C0398D2A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8923008"/>
        <c:axId val="2048924640"/>
        <c:axId val="0"/>
      </c:bar3DChart>
      <c:catAx>
        <c:axId val="204892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924640"/>
        <c:crosses val="autoZero"/>
        <c:auto val="1"/>
        <c:lblAlgn val="ctr"/>
        <c:lblOffset val="100"/>
        <c:noMultiLvlLbl val="0"/>
      </c:catAx>
      <c:valAx>
        <c:axId val="20489246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48923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'Accidentes-Incidentes'!$B$35</c:f>
              <c:strCache>
                <c:ptCount val="1"/>
                <c:pt idx="0">
                  <c:v>Casos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Pt>
            <c:idx val="6"/>
            <c:marker>
              <c:symbol val="diamond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BC6-4660-A156-72737758F846}"/>
              </c:ext>
            </c:extLst>
          </c:dPt>
          <c:dPt>
            <c:idx val="7"/>
            <c:marker>
              <c:symbol val="diamond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BC6-4660-A156-72737758F8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'Accidentes-Incidentes'!$A$36:$A$44</c:f>
              <c:numCache>
                <c:formatCode>m/d/yyyy</c:formatCode>
                <c:ptCount val="9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</c:numCache>
            </c:numRef>
          </c:cat>
          <c:val>
            <c:numRef>
              <c:f>'Accidentes-Incidentes'!$B$36:$B$44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8C-4EF0-8C7A-03E082770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8936064"/>
        <c:axId val="2048926272"/>
      </c:lineChart>
      <c:dateAx>
        <c:axId val="2048936064"/>
        <c:scaling>
          <c:orientation val="minMax"/>
        </c:scaling>
        <c:delete val="0"/>
        <c:axPos val="b"/>
        <c:numFmt formatCode="[$-409]mmmm\ 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926272"/>
        <c:crosses val="autoZero"/>
        <c:auto val="1"/>
        <c:lblOffset val="100"/>
        <c:baseTimeUnit val="days"/>
      </c:dateAx>
      <c:valAx>
        <c:axId val="2048926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936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tx>
            <c:strRef>
              <c:f>'Accidentes-Incidentes'!$C$19</c:f>
              <c:strCache>
                <c:ptCount val="1"/>
                <c:pt idx="0">
                  <c:v>% Casos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2287-45BB-88F1-AA08E0C8F57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2287-45BB-88F1-AA08E0C8F57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2287-45BB-88F1-AA08E0C8F57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2287-45BB-88F1-AA08E0C8F57E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9-2287-45BB-88F1-AA08E0C8F57E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B-2287-45BB-88F1-AA08E0C8F57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'Accidentes-Incidentes'!$A$20:$A$25</c:f>
              <c:strCache>
                <c:ptCount val="6"/>
                <c:pt idx="0">
                  <c:v>Oficina 1</c:v>
                </c:pt>
                <c:pt idx="1">
                  <c:v>Oficina  2</c:v>
                </c:pt>
                <c:pt idx="2">
                  <c:v>Oficina 3</c:v>
                </c:pt>
                <c:pt idx="3">
                  <c:v>Cliente 1</c:v>
                </c:pt>
                <c:pt idx="4">
                  <c:v>Cliente 2</c:v>
                </c:pt>
                <c:pt idx="5">
                  <c:v>Cliente 2</c:v>
                </c:pt>
              </c:strCache>
            </c:strRef>
          </c:cat>
          <c:val>
            <c:numRef>
              <c:f>'Accidentes-Incidentes'!$C$20:$C$25</c:f>
              <c:numCache>
                <c:formatCode>0%</c:formatCode>
                <c:ptCount val="6"/>
                <c:pt idx="0">
                  <c:v>4.7619047619047616E-2</c:v>
                </c:pt>
                <c:pt idx="1">
                  <c:v>9.5238095238095233E-2</c:v>
                </c:pt>
                <c:pt idx="2">
                  <c:v>0.14285714285714285</c:v>
                </c:pt>
                <c:pt idx="3">
                  <c:v>0.19047619047619047</c:v>
                </c:pt>
                <c:pt idx="4">
                  <c:v>0.23809523809523808</c:v>
                </c:pt>
                <c:pt idx="5">
                  <c:v>0.2857142857142857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87-45BB-88F1-AA08E0C8F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tx>
            <c:strRef>
              <c:f>'Accidentes-Incidentes'!$L$19</c:f>
              <c:strCache>
                <c:ptCount val="1"/>
                <c:pt idx="0">
                  <c:v>%  Casos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1-D366-429E-B3F2-1FDC60FC289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3-D366-429E-B3F2-1FDC60FC289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5-D366-429E-B3F2-1FDC60FC289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7-D366-429E-B3F2-1FDC60FC28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'Accidentes-Incidentes'!$J$20:$J$23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'Accidentes-Incidentes'!$L$20:$L$23</c:f>
              <c:numCache>
                <c:formatCode>0%</c:formatCode>
                <c:ptCount val="4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366-429E-B3F2-1FDC60FC2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0"/>
          <c:tx>
            <c:strRef>
              <c:f>'Accidentes-Incidentes'!$C$19</c:f>
              <c:strCache>
                <c:ptCount val="1"/>
                <c:pt idx="0">
                  <c:v>% Casos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6502400" h="6502400"/>
              <a:bevelB w="6502400" h="6502400"/>
            </a:sp3d>
          </c:spPr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0F-C87B-4A43-8331-247412B3C7D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11-C87B-4A43-8331-247412B3C7D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13-C87B-4A43-8331-247412B3C7D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502400" h="6502400"/>
                <a:bevelB w="6502400" h="6502400"/>
              </a:sp3d>
            </c:spPr>
            <c:extLst>
              <c:ext xmlns:c16="http://schemas.microsoft.com/office/drawing/2014/chart" uri="{C3380CC4-5D6E-409C-BE32-E72D297353CC}">
                <c16:uniqueId val="{00000015-C87B-4A43-8331-247412B3C7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'Accidentes-Incidentes'!$K$28:$K$29</c:f>
              <c:strCache>
                <c:ptCount val="2"/>
                <c:pt idx="0">
                  <c:v>Día</c:v>
                </c:pt>
                <c:pt idx="1">
                  <c:v>Noche</c:v>
                </c:pt>
              </c:strCache>
            </c:strRef>
          </c:cat>
          <c:val>
            <c:numRef>
              <c:f>'Accidentes-Incidentes'!$M$28:$M$29</c:f>
              <c:numCache>
                <c:formatCode>0%</c:formatCode>
                <c:ptCount val="2"/>
                <c:pt idx="0">
                  <c:v>0.33333333333333331</c:v>
                </c:pt>
                <c:pt idx="1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87B-4A43-8331-247412B3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17</xdr:col>
      <xdr:colOff>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1333501</xdr:colOff>
      <xdr:row>26</xdr:row>
      <xdr:rowOff>0</xdr:rowOff>
    </xdr:from>
    <xdr:to>
      <xdr:col>10</xdr:col>
      <xdr:colOff>0</xdr:colOff>
      <xdr:row>33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29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34</xdr:row>
      <xdr:rowOff>47065</xdr:rowOff>
    </xdr:from>
    <xdr:to>
      <xdr:col>17</xdr:col>
      <xdr:colOff>0</xdr:colOff>
      <xdr:row>44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112059</xdr:colOff>
      <xdr:row>18</xdr:row>
      <xdr:rowOff>22411</xdr:rowOff>
    </xdr:from>
    <xdr:to>
      <xdr:col>7</xdr:col>
      <xdr:colOff>313764</xdr:colOff>
      <xdr:row>24</xdr:row>
      <xdr:rowOff>179294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152400</xdr:colOff>
      <xdr:row>18</xdr:row>
      <xdr:rowOff>17929</xdr:rowOff>
    </xdr:from>
    <xdr:to>
      <xdr:col>16</xdr:col>
      <xdr:colOff>582706</xdr:colOff>
      <xdr:row>24</xdr:row>
      <xdr:rowOff>168089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134470</xdr:colOff>
      <xdr:row>26</xdr:row>
      <xdr:rowOff>0</xdr:rowOff>
    </xdr:from>
    <xdr:to>
      <xdr:col>16</xdr:col>
      <xdr:colOff>605116</xdr:colOff>
      <xdr:row>33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showGridLines="0" tabSelected="1" topLeftCell="A18" zoomScale="105" zoomScaleNormal="105" workbookViewId="0">
      <selection activeCell="B22" sqref="B22"/>
    </sheetView>
  </sheetViews>
  <sheetFormatPr baseColWidth="10" defaultColWidth="9.140625" defaultRowHeight="15" x14ac:dyDescent="0.25"/>
  <cols>
    <col min="1" max="1" width="22.7109375" customWidth="1"/>
    <col min="2" max="2" width="24.42578125" customWidth="1"/>
    <col min="10" max="10" width="11.42578125" bestFit="1" customWidth="1"/>
    <col min="11" max="12" width="12.42578125" bestFit="1" customWidth="1"/>
    <col min="13" max="13" width="10.7109375" bestFit="1" customWidth="1"/>
    <col min="14" max="14" width="12.42578125" bestFit="1" customWidth="1"/>
  </cols>
  <sheetData>
    <row r="1" spans="1:17" ht="39.200000000000003" customHeight="1" thickBot="1" x14ac:dyDescent="0.3">
      <c r="A1" s="10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</row>
    <row r="2" spans="1:17" ht="14.25" x14ac:dyDescent="0.25">
      <c r="A2" s="6" t="s">
        <v>4</v>
      </c>
      <c r="B2" s="6" t="s">
        <v>2</v>
      </c>
    </row>
    <row r="3" spans="1:17" ht="14.25" x14ac:dyDescent="0.25">
      <c r="A3" s="2" t="s">
        <v>13</v>
      </c>
      <c r="B3" s="2">
        <v>1</v>
      </c>
    </row>
    <row r="4" spans="1:17" ht="14.25" x14ac:dyDescent="0.25">
      <c r="A4" s="2" t="s">
        <v>14</v>
      </c>
      <c r="B4" s="2">
        <v>2</v>
      </c>
    </row>
    <row r="5" spans="1:17" ht="14.25" x14ac:dyDescent="0.25">
      <c r="A5" s="2" t="s">
        <v>15</v>
      </c>
      <c r="B5" s="2">
        <v>3</v>
      </c>
    </row>
    <row r="6" spans="1:17" ht="14.25" x14ac:dyDescent="0.25">
      <c r="A6" s="2" t="s">
        <v>16</v>
      </c>
      <c r="B6" s="2">
        <v>4</v>
      </c>
    </row>
    <row r="7" spans="1:17" ht="14.25" x14ac:dyDescent="0.25">
      <c r="A7" s="2" t="s">
        <v>26</v>
      </c>
      <c r="B7" s="2">
        <v>5</v>
      </c>
    </row>
    <row r="8" spans="1:17" ht="14.25" x14ac:dyDescent="0.25">
      <c r="A8" s="2" t="s">
        <v>17</v>
      </c>
      <c r="B8" s="2">
        <v>6</v>
      </c>
    </row>
    <row r="9" spans="1:17" ht="14.25" x14ac:dyDescent="0.25">
      <c r="A9" s="2" t="s">
        <v>18</v>
      </c>
      <c r="B9" s="2">
        <v>7</v>
      </c>
    </row>
    <row r="10" spans="1:17" ht="14.25" x14ac:dyDescent="0.25">
      <c r="A10" s="2" t="s">
        <v>19</v>
      </c>
      <c r="B10" s="2">
        <v>8</v>
      </c>
    </row>
    <row r="11" spans="1:17" ht="14.25" x14ac:dyDescent="0.25">
      <c r="A11" s="2" t="s">
        <v>20</v>
      </c>
      <c r="B11" s="2">
        <v>9</v>
      </c>
    </row>
    <row r="12" spans="1:17" ht="14.25" x14ac:dyDescent="0.25">
      <c r="A12" s="2" t="s">
        <v>21</v>
      </c>
      <c r="B12" s="2">
        <v>10</v>
      </c>
    </row>
    <row r="13" spans="1:17" x14ac:dyDescent="0.25">
      <c r="A13" s="2" t="s">
        <v>22</v>
      </c>
      <c r="B13" s="2">
        <v>11</v>
      </c>
    </row>
    <row r="14" spans="1:17" x14ac:dyDescent="0.25">
      <c r="A14" s="2" t="s">
        <v>23</v>
      </c>
      <c r="B14" s="2">
        <v>12</v>
      </c>
    </row>
    <row r="15" spans="1:17" x14ac:dyDescent="0.25">
      <c r="A15" s="2" t="s">
        <v>24</v>
      </c>
      <c r="B15" s="2">
        <v>13</v>
      </c>
    </row>
    <row r="16" spans="1:17" ht="14.25" x14ac:dyDescent="0.25">
      <c r="A16" s="2" t="s">
        <v>25</v>
      </c>
      <c r="B16" s="2">
        <v>14</v>
      </c>
    </row>
    <row r="17" spans="1:17" ht="14.25" x14ac:dyDescent="0.25">
      <c r="A17" s="2" t="s">
        <v>3</v>
      </c>
      <c r="B17" s="2">
        <f>SUM(B3:B16)</f>
        <v>105</v>
      </c>
    </row>
    <row r="18" spans="1:17" ht="14.2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6" t="s">
        <v>5</v>
      </c>
      <c r="B19" s="6" t="s">
        <v>2</v>
      </c>
      <c r="C19" s="7" t="s">
        <v>8</v>
      </c>
      <c r="I19" s="6"/>
      <c r="J19" s="6" t="s">
        <v>7</v>
      </c>
      <c r="K19" s="6" t="s">
        <v>2</v>
      </c>
      <c r="L19" s="6" t="s">
        <v>6</v>
      </c>
    </row>
    <row r="20" spans="1:17" ht="14.25" x14ac:dyDescent="0.25">
      <c r="A20" s="2" t="s">
        <v>38</v>
      </c>
      <c r="B20" s="2">
        <v>1</v>
      </c>
      <c r="C20" s="4">
        <f>B20/SUM($B$20:$B$25)</f>
        <v>4.7619047619047616E-2</v>
      </c>
      <c r="J20" s="2" t="s">
        <v>33</v>
      </c>
      <c r="K20" s="2">
        <v>1</v>
      </c>
      <c r="L20" s="4">
        <f>K20/SUM($K$20:$K$23)</f>
        <v>0.1</v>
      </c>
    </row>
    <row r="21" spans="1:17" ht="14.25" x14ac:dyDescent="0.25">
      <c r="A21" s="2" t="s">
        <v>39</v>
      </c>
      <c r="B21" s="2">
        <v>2</v>
      </c>
      <c r="C21" s="4">
        <f t="shared" ref="C21:C25" si="0">B21/SUM($B$20:$B$25)</f>
        <v>9.5238095238095233E-2</v>
      </c>
      <c r="J21" s="2" t="s">
        <v>34</v>
      </c>
      <c r="K21" s="2">
        <v>2</v>
      </c>
      <c r="L21" s="4">
        <f t="shared" ref="L21:L23" si="1">K21/SUM($K$20:$K$23)</f>
        <v>0.2</v>
      </c>
    </row>
    <row r="22" spans="1:17" ht="14.25" x14ac:dyDescent="0.25">
      <c r="A22" s="2" t="s">
        <v>40</v>
      </c>
      <c r="B22" s="2">
        <v>3</v>
      </c>
      <c r="C22" s="4">
        <f t="shared" si="0"/>
        <v>0.14285714285714285</v>
      </c>
      <c r="J22" s="2" t="s">
        <v>35</v>
      </c>
      <c r="K22" s="2">
        <v>3</v>
      </c>
      <c r="L22" s="4">
        <f t="shared" si="1"/>
        <v>0.3</v>
      </c>
    </row>
    <row r="23" spans="1:17" ht="14.25" x14ac:dyDescent="0.25">
      <c r="A23" s="2" t="s">
        <v>41</v>
      </c>
      <c r="B23" s="2">
        <v>4</v>
      </c>
      <c r="C23" s="4">
        <f t="shared" si="0"/>
        <v>0.19047619047619047</v>
      </c>
      <c r="J23" s="2" t="s">
        <v>36</v>
      </c>
      <c r="K23" s="2">
        <v>4</v>
      </c>
      <c r="L23" s="4">
        <f t="shared" si="1"/>
        <v>0.4</v>
      </c>
    </row>
    <row r="24" spans="1:17" ht="14.25" x14ac:dyDescent="0.25">
      <c r="A24" s="2" t="s">
        <v>42</v>
      </c>
      <c r="B24" s="2">
        <v>5</v>
      </c>
      <c r="C24" s="4">
        <f t="shared" si="0"/>
        <v>0.23809523809523808</v>
      </c>
      <c r="J24" s="2"/>
      <c r="K24" s="2"/>
    </row>
    <row r="25" spans="1:17" ht="14.25" x14ac:dyDescent="0.25">
      <c r="A25" s="2" t="s">
        <v>42</v>
      </c>
      <c r="B25" s="2">
        <v>6</v>
      </c>
      <c r="C25" s="4">
        <f t="shared" si="0"/>
        <v>0.2857142857142857</v>
      </c>
      <c r="J25" s="2"/>
      <c r="K25" s="2"/>
    </row>
    <row r="26" spans="1:17" ht="14.2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4.25" x14ac:dyDescent="0.25">
      <c r="A27" s="8" t="s">
        <v>9</v>
      </c>
      <c r="B27" s="6" t="s">
        <v>2</v>
      </c>
      <c r="K27" s="8" t="s">
        <v>10</v>
      </c>
      <c r="L27" s="8" t="s">
        <v>2</v>
      </c>
      <c r="M27" s="2" t="s">
        <v>0</v>
      </c>
    </row>
    <row r="28" spans="1:17" x14ac:dyDescent="0.25">
      <c r="A28" s="2" t="s">
        <v>28</v>
      </c>
      <c r="B28" s="2">
        <v>1</v>
      </c>
      <c r="K28" s="2" t="s">
        <v>11</v>
      </c>
      <c r="L28" s="2">
        <v>1</v>
      </c>
      <c r="M28" s="5">
        <f>L28/SUM(L28:L29)</f>
        <v>0.33333333333333331</v>
      </c>
    </row>
    <row r="29" spans="1:17" ht="14.25" x14ac:dyDescent="0.25">
      <c r="A29" s="2" t="s">
        <v>30</v>
      </c>
      <c r="B29" s="2">
        <v>2</v>
      </c>
      <c r="K29" s="2" t="s">
        <v>12</v>
      </c>
      <c r="L29" s="2">
        <v>2</v>
      </c>
      <c r="M29" s="5">
        <f>L29/SUM(L28:L29)</f>
        <v>0.66666666666666663</v>
      </c>
    </row>
    <row r="30" spans="1:17" ht="14.25" x14ac:dyDescent="0.25">
      <c r="A30" s="2" t="s">
        <v>29</v>
      </c>
      <c r="B30" s="2">
        <v>3</v>
      </c>
    </row>
    <row r="31" spans="1:17" ht="14.25" x14ac:dyDescent="0.25">
      <c r="A31" s="1" t="s">
        <v>32</v>
      </c>
      <c r="B31" s="2">
        <v>4</v>
      </c>
    </row>
    <row r="32" spans="1:17" ht="14.25" x14ac:dyDescent="0.25">
      <c r="A32" s="1" t="s">
        <v>31</v>
      </c>
      <c r="B32" s="2">
        <v>5</v>
      </c>
    </row>
    <row r="33" spans="1:17" ht="14.25" x14ac:dyDescent="0.25">
      <c r="A33" s="1" t="s">
        <v>27</v>
      </c>
      <c r="B33" s="2">
        <v>6</v>
      </c>
    </row>
    <row r="34" spans="1:17" ht="14.2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4.25" x14ac:dyDescent="0.25">
      <c r="A35" s="6" t="s">
        <v>1</v>
      </c>
      <c r="B35" s="1" t="s">
        <v>2</v>
      </c>
    </row>
    <row r="36" spans="1:17" ht="14.25" x14ac:dyDescent="0.25">
      <c r="A36" s="3">
        <v>44256</v>
      </c>
      <c r="B36" s="2">
        <v>1</v>
      </c>
    </row>
    <row r="37" spans="1:17" ht="14.25" x14ac:dyDescent="0.25">
      <c r="A37" s="3">
        <v>44257</v>
      </c>
      <c r="B37" s="2">
        <v>2</v>
      </c>
    </row>
    <row r="38" spans="1:17" ht="14.25" x14ac:dyDescent="0.25">
      <c r="A38" s="3">
        <v>44258</v>
      </c>
      <c r="B38" s="2">
        <v>3</v>
      </c>
    </row>
    <row r="39" spans="1:17" ht="14.25" x14ac:dyDescent="0.25">
      <c r="A39" s="3">
        <v>44259</v>
      </c>
      <c r="B39" s="2">
        <v>4</v>
      </c>
    </row>
    <row r="40" spans="1:17" ht="14.25" x14ac:dyDescent="0.25">
      <c r="A40" s="3">
        <v>44260</v>
      </c>
      <c r="B40" s="2">
        <v>5</v>
      </c>
    </row>
    <row r="41" spans="1:17" ht="14.25" x14ac:dyDescent="0.25">
      <c r="A41" s="3">
        <v>44261</v>
      </c>
      <c r="B41" s="2">
        <v>6</v>
      </c>
    </row>
    <row r="42" spans="1:17" ht="14.25" x14ac:dyDescent="0.25">
      <c r="A42" s="3">
        <v>44262</v>
      </c>
      <c r="B42" s="2">
        <v>7</v>
      </c>
    </row>
    <row r="43" spans="1:17" ht="14.25" x14ac:dyDescent="0.25">
      <c r="A43" s="3">
        <v>44263</v>
      </c>
      <c r="B43" s="2">
        <v>8</v>
      </c>
    </row>
    <row r="44" spans="1:17" ht="14.25" x14ac:dyDescent="0.25">
      <c r="A44" s="3">
        <v>44264</v>
      </c>
      <c r="B44" s="2">
        <v>9</v>
      </c>
    </row>
  </sheetData>
  <mergeCells count="1">
    <mergeCell ref="A1:Q1"/>
  </mergeCells>
  <pageMargins left="0.7" right="0.7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Accidentes-Incidentes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2021-03-18T06:15:28Z</cp:lastPrinted>
  <dcterms:created xsi:type="dcterms:W3CDTF">2017-03-28T14:00:16Z</dcterms:created>
  <dcterms:modified xsi:type="dcterms:W3CDTF">2025-09-24T16:30:20Z</dcterms:modified>
</cp:coreProperties>
</file>